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<sst xmlns="http://schemas.openxmlformats.org/spreadsheetml/2006/main" count="156" uniqueCount="111">
  <si>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</si>
  <si>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</si>
  <si>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</si>
  <si>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</si>
  <si>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</si>
  <si>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</si>
  <si>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</si>
  <si>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</si>
  <si>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</si>
  <si>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</si>
  <si>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</si>
  <si>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</si>
  <si>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</si>
  <si>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</si>
  <si>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</si>
  <si>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</si>
  <si>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</si>
  <si>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</si>
  <si>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</si>
  <si>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</si>
  <si>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</si>
  <si>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</si>
  <si>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</si>
  <si>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</si>
  <si>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</si>
  <si>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</si>
  <si>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</si>
  <si>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</si>
  <si>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</si>
  <si>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</si>
  <si>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</si>
  <si>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</si>
  <si>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</si>
  <si>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</si>
  <si>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</si>
  <si>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</si>
  <si>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</si>
  <si>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</si>
  <si>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</si>
  <si>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</si>
  <si>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</si>
  <si>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</si>
  <si>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</si>
  <si>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</si>
  <si>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</si>
  <si>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</si>
  <si>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</si>
  <si>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</si>
  <si>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</si>
  <si>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</si>
  <si>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</si>
  <si>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</si>
  <si>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</si>
  <si>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</si>
  <si>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</si>
  <si>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</si>
  <si>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</si>
  <si>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</si>
  <si>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</si>
  <si>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</si>
  <si>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</si>
  <si>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</si>
  <si>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</si>
  <si>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</si>
  <si>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</si>
  <si>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</si>
  <si>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</si>
  <si>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</si>
  <si>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</si>
  <si>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</si>
  <si>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</si>
  <si>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</si>
  <si>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</si>
  <si>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</si>
  <si>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</si>
  <si>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</si>
  <si>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</si>
  <si>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</si>
  <si>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</si>
  <si>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</si>
  <si>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</si>
  <si>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</si>
  <si>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</si>
  <si>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</si>
  <si>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</si>
  <si>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</si>
  <si>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</si>
  <si>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</si>
  <si>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</si>
  <si>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</si>
  <si>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</si>
  <si>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</si>
  <si>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</si>
  <si>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</si>
  <si>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</si>
  <si>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</si>
  <si>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</si>
  <si>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</si>
  <si>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</si>
  <si>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</si>
  <si>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</si>
  <si>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</si>
  <si>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</si>
  <si>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</si>
  <si>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</si>
  <si>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</si>
  <si>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</si>
  <si>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</si>
  <si>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</si>
  <si>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</si>
  <si>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13.06.2014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</si>
</sst>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18490.3</c:v>
                </c:pt>
                <c:pt idx="1">
                  <c:v>15371.8</c:v>
                </c:pt>
                <c:pt idx="2">
                  <c:v>999.0999999999999</c:v>
                </c:pt>
                <c:pt idx="3">
                  <c:v>2119.4</c:v>
                </c:pt>
              </c:numCache>
            </c:numRef>
          </c:val>
          <c:shape val="box"/>
        </c:ser>
        <c:shape val="box"/>
        <c:axId val="5516564"/>
        <c:axId val="49649077"/>
      </c:bar3D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128230.10000000002</c:v>
                </c:pt>
                <c:pt idx="1">
                  <c:v>102661.5</c:v>
                </c:pt>
                <c:pt idx="2">
                  <c:v>10.000000000000002</c:v>
                </c:pt>
                <c:pt idx="3">
                  <c:v>7895.700000000001</c:v>
                </c:pt>
                <c:pt idx="4">
                  <c:v>17048.6</c:v>
                </c:pt>
                <c:pt idx="5">
                  <c:v>167</c:v>
                </c:pt>
                <c:pt idx="6">
                  <c:v>447.3000000000211</c:v>
                </c:pt>
              </c:numCache>
            </c:numRef>
          </c:val>
          <c:shape val="box"/>
        </c:ser>
        <c:shape val="box"/>
        <c:axId val="44188510"/>
        <c:axId val="62152271"/>
      </c:bar3D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79417.2</c:v>
                </c:pt>
                <c:pt idx="1">
                  <c:v>63324.39999999999</c:v>
                </c:pt>
                <c:pt idx="2">
                  <c:v>1851.7999999999995</c:v>
                </c:pt>
                <c:pt idx="3">
                  <c:v>1100.1</c:v>
                </c:pt>
                <c:pt idx="4">
                  <c:v>7192.6</c:v>
                </c:pt>
                <c:pt idx="5">
                  <c:v>607.5999999999999</c:v>
                </c:pt>
                <c:pt idx="6">
                  <c:v>5340.70000000001</c:v>
                </c:pt>
              </c:numCache>
            </c:numRef>
          </c:val>
          <c:shape val="box"/>
        </c:ser>
        <c:shape val="box"/>
        <c:axId val="22499528"/>
        <c:axId val="1169161"/>
      </c:bar3D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15085.000000000004</c:v>
                </c:pt>
                <c:pt idx="1">
                  <c:v>11272.199999999999</c:v>
                </c:pt>
                <c:pt idx="2">
                  <c:v>669.5</c:v>
                </c:pt>
                <c:pt idx="3">
                  <c:v>195.1</c:v>
                </c:pt>
                <c:pt idx="4">
                  <c:v>18</c:v>
                </c:pt>
                <c:pt idx="5">
                  <c:v>2930.200000000005</c:v>
                </c:pt>
              </c:numCache>
            </c:numRef>
          </c:val>
          <c:shape val="box"/>
        </c:ser>
        <c:shape val="box"/>
        <c:axId val="10522450"/>
        <c:axId val="27593187"/>
      </c:bar3D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4948.299999999999</c:v>
                </c:pt>
                <c:pt idx="1">
                  <c:v>3178.2</c:v>
                </c:pt>
                <c:pt idx="3">
                  <c:v>75.20000000000002</c:v>
                </c:pt>
                <c:pt idx="4">
                  <c:v>213.39999999999995</c:v>
                </c:pt>
                <c:pt idx="5">
                  <c:v>1481.4999999999995</c:v>
                </c:pt>
              </c:numCache>
            </c:numRef>
          </c:val>
          <c:shape val="box"/>
        </c:ser>
        <c:shape val="box"/>
        <c:axId val="47012092"/>
        <c:axId val="20455645"/>
      </c:bar3D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55645"/>
        <c:crosses val="autoZero"/>
        <c:auto val="1"/>
        <c:lblOffset val="100"/>
        <c:tickLblSkip val="2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1185.7</c:v>
                </c:pt>
                <c:pt idx="1">
                  <c:v>985.6</c:v>
                </c:pt>
                <c:pt idx="3">
                  <c:v>121.4</c:v>
                </c:pt>
                <c:pt idx="5">
                  <c:v>78.70000000000002</c:v>
                </c:pt>
              </c:numCache>
            </c:numRef>
          </c:val>
          <c:shape val="box"/>
        </c:ser>
        <c:shape val="box"/>
        <c:axId val="49883078"/>
        <c:axId val="46294519"/>
      </c:bar3D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14967.000000000004</c:v>
                </c:pt>
              </c:numCache>
            </c:numRef>
          </c:val>
          <c:shape val="box"/>
        </c:ser>
        <c:shape val="box"/>
        <c:axId val="13997488"/>
        <c:axId val="58868529"/>
      </c:bar3D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128230.10000000002</c:v>
                </c:pt>
                <c:pt idx="1">
                  <c:v>79417.2</c:v>
                </c:pt>
                <c:pt idx="2">
                  <c:v>15085.000000000004</c:v>
                </c:pt>
                <c:pt idx="3">
                  <c:v>4948.299999999999</c:v>
                </c:pt>
                <c:pt idx="4">
                  <c:v>1185.7</c:v>
                </c:pt>
                <c:pt idx="5">
                  <c:v>18490.3</c:v>
                </c:pt>
                <c:pt idx="6">
                  <c:v>14967.000000000004</c:v>
                </c:pt>
              </c:numCache>
            </c:numRef>
          </c:val>
          <c:shape val="box"/>
        </c:ser>
        <c:shape val="box"/>
        <c:axId val="60054714"/>
        <c:axId val="3621515"/>
      </c:bar3D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199270.1</c:v>
                </c:pt>
                <c:pt idx="1">
                  <c:v>26726.999999999996</c:v>
                </c:pt>
                <c:pt idx="2">
                  <c:v>9100.000000000002</c:v>
                </c:pt>
                <c:pt idx="3">
                  <c:v>3146.6000000000004</c:v>
                </c:pt>
                <c:pt idx="4">
                  <c:v>1861.7999999999995</c:v>
                </c:pt>
                <c:pt idx="5">
                  <c:v>33404.10000000003</c:v>
                </c:pt>
              </c:numCache>
            </c:numRef>
          </c:val>
          <c:shape val="box"/>
        </c:ser>
        <c:shape val="box"/>
        <c:axId val="32593636"/>
        <c:axId val="24907269"/>
      </c:bar3D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</f>
        <v>146980.2</v>
      </c>
      <c r="E6" s="3">
        <f>D6/D134*100</f>
        <v>48.222894590237196</v>
      </c>
      <c r="F6" s="3">
        <f>D6/B6*100</f>
        <v>85.71138662967168</v>
      </c>
      <c r="G6" s="3">
        <f aca="true" t="shared" si="0" ref="G6:G41">D6/C6*100</f>
        <v>53.57237363417605</v>
      </c>
      <c r="H6" s="3">
        <f>B6-D6</f>
        <v>24502.5</v>
      </c>
      <c r="I6" s="3">
        <f aca="true" t="shared" si="1" ref="I6:I41">C6-D6</f>
        <v>127378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</f>
        <v>121047.5</v>
      </c>
      <c r="E7" s="1">
        <f>D7/D6*100</f>
        <v>82.35633098879984</v>
      </c>
      <c r="F7" s="1">
        <f>D7/B7*100</f>
        <v>88.84383199691737</v>
      </c>
      <c r="G7" s="1">
        <f t="shared" si="0"/>
        <v>56.247453013471315</v>
      </c>
      <c r="H7" s="1">
        <f>B7-D7</f>
        <v>15200</v>
      </c>
      <c r="I7" s="1">
        <f t="shared" si="1"/>
        <v>94157.80000000002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0.006803637496751265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</f>
        <v>8070.000000000001</v>
      </c>
      <c r="E9" s="1">
        <f>D9/D6*100</f>
        <v>5.490535459878269</v>
      </c>
      <c r="F9" s="1">
        <f aca="true" t="shared" si="3" ref="F9:F39">D9/B9*100</f>
        <v>88.46162278297854</v>
      </c>
      <c r="G9" s="1">
        <f t="shared" si="0"/>
        <v>47.182773318054</v>
      </c>
      <c r="H9" s="1">
        <f t="shared" si="2"/>
        <v>1052.5999999999995</v>
      </c>
      <c r="I9" s="1">
        <f t="shared" si="1"/>
        <v>9033.7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</f>
        <v>17218.399999999998</v>
      </c>
      <c r="E10" s="1">
        <f>D10/D6*100</f>
        <v>11.714775187406193</v>
      </c>
      <c r="F10" s="1">
        <f t="shared" si="3"/>
        <v>69.4965672286375</v>
      </c>
      <c r="G10" s="1">
        <f t="shared" si="0"/>
        <v>43.651113561749746</v>
      </c>
      <c r="H10" s="1">
        <f t="shared" si="2"/>
        <v>7557.500000000004</v>
      </c>
      <c r="I10" s="1">
        <f t="shared" si="1"/>
        <v>22227.100000000002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0.11362074619574608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467.3000000000138</v>
      </c>
      <c r="E12" s="1">
        <f>D12/D6*100</f>
        <v>0.3179339802231959</v>
      </c>
      <c r="F12" s="1">
        <f t="shared" si="3"/>
        <v>43.542676108834264</v>
      </c>
      <c r="G12" s="1">
        <f t="shared" si="0"/>
        <v>20.519913933167157</v>
      </c>
      <c r="H12" s="1">
        <f t="shared" si="2"/>
        <v>605.8999999999965</v>
      </c>
      <c r="I12" s="1">
        <f t="shared" si="1"/>
        <v>1809.9999999999773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</f>
        <v>85737.59999999999</v>
      </c>
      <c r="E17" s="3">
        <f>D17/D134*100</f>
        <v>28.129742966875266</v>
      </c>
      <c r="F17" s="3">
        <f>D17/B17*100</f>
        <v>82.55406749518323</v>
      </c>
      <c r="G17" s="3">
        <f t="shared" si="0"/>
        <v>48.23013404572371</v>
      </c>
      <c r="H17" s="3">
        <f>B17-D17</f>
        <v>18118.70000000001</v>
      </c>
      <c r="I17" s="3">
        <f t="shared" si="1"/>
        <v>92030.10000000002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80.38316911133505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</f>
        <v>1851.7999999999995</v>
      </c>
      <c r="E19" s="1">
        <f>D19/D17*100</f>
        <v>2.159845855260702</v>
      </c>
      <c r="F19" s="1">
        <f t="shared" si="3"/>
        <v>45.74039767815239</v>
      </c>
      <c r="G19" s="1">
        <f t="shared" si="0"/>
        <v>23.684547105619924</v>
      </c>
      <c r="H19" s="1">
        <f t="shared" si="2"/>
        <v>2196.7000000000007</v>
      </c>
      <c r="I19" s="1">
        <f t="shared" si="1"/>
        <v>5966.800000000001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1.2831009965289442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</f>
        <v>7302.6</v>
      </c>
      <c r="E21" s="1">
        <f>D21/D17*100</f>
        <v>8.517383271750086</v>
      </c>
      <c r="F21" s="1">
        <f t="shared" si="3"/>
        <v>73.39960398427998</v>
      </c>
      <c r="G21" s="1">
        <f t="shared" si="0"/>
        <v>37.73251488095239</v>
      </c>
      <c r="H21" s="1">
        <f t="shared" si="2"/>
        <v>2646.5</v>
      </c>
      <c r="I21" s="1">
        <f t="shared" si="1"/>
        <v>12050.999999999998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</f>
        <v>659.8</v>
      </c>
      <c r="E22" s="1">
        <f>D22/D17*100</f>
        <v>0.7695573470682641</v>
      </c>
      <c r="F22" s="1">
        <f t="shared" si="3"/>
        <v>89.0658747300216</v>
      </c>
      <c r="G22" s="1">
        <f t="shared" si="0"/>
        <v>47.51890529348217</v>
      </c>
      <c r="H22" s="1">
        <f t="shared" si="2"/>
        <v>81</v>
      </c>
      <c r="I22" s="1">
        <f t="shared" si="1"/>
        <v>728.7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5904.7</v>
      </c>
      <c r="E23" s="1">
        <f>D23/D17*100</f>
        <v>6.886943418056955</v>
      </c>
      <c r="F23" s="1">
        <f t="shared" si="3"/>
        <v>71.6850795192424</v>
      </c>
      <c r="G23" s="1">
        <f t="shared" si="0"/>
        <v>45.536712706969226</v>
      </c>
      <c r="H23" s="1">
        <f t="shared" si="2"/>
        <v>2332.3000000000056</v>
      </c>
      <c r="I23" s="1">
        <f t="shared" si="1"/>
        <v>7062.200000000016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</f>
        <v>18298.100000000002</v>
      </c>
      <c r="E31" s="3">
        <f>D31/D134*100</f>
        <v>6.003443644120905</v>
      </c>
      <c r="F31" s="3">
        <f>D31/B31*100</f>
        <v>81.17768668370246</v>
      </c>
      <c r="G31" s="3">
        <f t="shared" si="0"/>
        <v>48.76138550010926</v>
      </c>
      <c r="H31" s="3">
        <f aca="true" t="shared" si="4" ref="H31:H41">B31-D31</f>
        <v>4242.699999999997</v>
      </c>
      <c r="I31" s="3">
        <f t="shared" si="1"/>
        <v>19227.7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78.66718402457083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3.6883610866702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1.0782540263743228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0.09837086910662854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3013.3000000000034</v>
      </c>
      <c r="E37" s="1">
        <f>D37/D31*100</f>
        <v>16.46782999327801</v>
      </c>
      <c r="F37" s="1">
        <f t="shared" si="3"/>
        <v>77.32358224275092</v>
      </c>
      <c r="G37" s="1">
        <f t="shared" si="0"/>
        <v>44.07277939477267</v>
      </c>
      <c r="H37" s="1">
        <f>B37-D37</f>
        <v>883.6999999999966</v>
      </c>
      <c r="I37" s="1">
        <f t="shared" si="1"/>
        <v>3823.7999999999997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0.09183269716470241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</f>
        <v>2682.1</v>
      </c>
      <c r="E43" s="3">
        <f>D43/D134*100</f>
        <v>0.879973122777593</v>
      </c>
      <c r="F43" s="3">
        <f>D43/B43*100</f>
        <v>86.76285058066185</v>
      </c>
      <c r="G43" s="3">
        <f aca="true" t="shared" si="5" ref="G43:G73">D43/C43*100</f>
        <v>43.93140273864901</v>
      </c>
      <c r="H43" s="3">
        <f>B43-D43</f>
        <v>409.2000000000003</v>
      </c>
      <c r="I43" s="3">
        <f aca="true" t="shared" si="6" ref="I43:I74">C43-D43</f>
        <v>3423.100000000001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87.26743969277805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0.5145222027515752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7.210767682040192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134.29999999999998</v>
      </c>
      <c r="E48" s="1">
        <f>D48/D43*100</f>
        <v>5.007270422430185</v>
      </c>
      <c r="F48" s="1">
        <f t="shared" si="7"/>
        <v>66.19024149827489</v>
      </c>
      <c r="G48" s="1">
        <f t="shared" si="5"/>
        <v>40.87035909920874</v>
      </c>
      <c r="H48" s="1">
        <f t="shared" si="8"/>
        <v>68.60000000000039</v>
      </c>
      <c r="I48" s="1">
        <f t="shared" si="6"/>
        <v>194.30000000000015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</f>
        <v>5322.099999999999</v>
      </c>
      <c r="E49" s="3">
        <f>D49/D134*100</f>
        <v>1.7461336105046896</v>
      </c>
      <c r="F49" s="3">
        <f>D49/B49*100</f>
        <v>80.51101294929201</v>
      </c>
      <c r="G49" s="3">
        <f t="shared" si="5"/>
        <v>43.838651752030444</v>
      </c>
      <c r="H49" s="3">
        <f>B49-D49</f>
        <v>1288.300000000001</v>
      </c>
      <c r="I49" s="3">
        <f t="shared" si="6"/>
        <v>6818.099999999999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65.43657578775294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1.4129760808703338</v>
      </c>
      <c r="F52" s="1">
        <f t="shared" si="7"/>
        <v>49.7683653209795</v>
      </c>
      <c r="G52" s="1">
        <f t="shared" si="5"/>
        <v>23.138461538461545</v>
      </c>
      <c r="H52" s="1">
        <f t="shared" si="8"/>
        <v>75.89999999999998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</f>
        <v>213.49999999999994</v>
      </c>
      <c r="E53" s="1">
        <f>D53/D49*100</f>
        <v>4.011574378534788</v>
      </c>
      <c r="F53" s="1">
        <f t="shared" si="7"/>
        <v>93.80492091388398</v>
      </c>
      <c r="G53" s="1">
        <f t="shared" si="5"/>
        <v>39.97378768020969</v>
      </c>
      <c r="H53" s="1">
        <f t="shared" si="8"/>
        <v>14.10000000000008</v>
      </c>
      <c r="I53" s="1">
        <f t="shared" si="6"/>
        <v>320.6000000000001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1550.8</v>
      </c>
      <c r="E54" s="1">
        <f>D54/D49*100</f>
        <v>29.138873752841928</v>
      </c>
      <c r="F54" s="1">
        <f t="shared" si="7"/>
        <v>72.60299625468161</v>
      </c>
      <c r="G54" s="1">
        <f t="shared" si="5"/>
        <v>41.034053925330106</v>
      </c>
      <c r="H54" s="1">
        <f t="shared" si="8"/>
        <v>585.200000000001</v>
      </c>
      <c r="I54" s="1">
        <f>C54-D54</f>
        <v>2228.499999999998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</f>
        <v>1239</v>
      </c>
      <c r="E56" s="3">
        <f>D56/D134*100</f>
        <v>0.40650486526283053</v>
      </c>
      <c r="F56" s="3">
        <f>D56/B56*100</f>
        <v>61.675543829956695</v>
      </c>
      <c r="G56" s="3">
        <f t="shared" si="5"/>
        <v>41.042798462965415</v>
      </c>
      <c r="H56" s="3">
        <f>B56-D56</f>
        <v>769.9000000000001</v>
      </c>
      <c r="I56" s="3">
        <f t="shared" si="6"/>
        <v>1779.8000000000002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83.5593220338983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9.943502824858758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80.50000000000004</v>
      </c>
      <c r="E61" s="1">
        <f>D61/D56*100</f>
        <v>6.497175141242942</v>
      </c>
      <c r="F61" s="1">
        <f t="shared" si="7"/>
        <v>92.6352128883774</v>
      </c>
      <c r="G61" s="1">
        <f t="shared" si="5"/>
        <v>72.32704402515725</v>
      </c>
      <c r="H61" s="1">
        <f t="shared" si="8"/>
        <v>6.400000000000048</v>
      </c>
      <c r="I61" s="1">
        <f t="shared" si="6"/>
        <v>30.799999999999997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0.00045932753137042996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</f>
        <v>20084.5</v>
      </c>
      <c r="E87" s="3">
        <f>D87/D134*100</f>
        <v>6.589545574149572</v>
      </c>
      <c r="F87" s="3">
        <f aca="true" t="shared" si="11" ref="F87:F92">D87/B87*100</f>
        <v>83.77617418870443</v>
      </c>
      <c r="G87" s="3">
        <f t="shared" si="9"/>
        <v>44.668950025576585</v>
      </c>
      <c r="H87" s="3">
        <f aca="true" t="shared" si="12" ref="H87:H92">B87-D87</f>
        <v>3889.5</v>
      </c>
      <c r="I87" s="3">
        <f t="shared" si="10"/>
        <v>24878.5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</f>
        <v>16745.199999999997</v>
      </c>
      <c r="E88" s="1">
        <f>D88/D87*100</f>
        <v>83.37374592347331</v>
      </c>
      <c r="F88" s="1">
        <f t="shared" si="11"/>
        <v>86.82432607602286</v>
      </c>
      <c r="G88" s="1">
        <f t="shared" si="9"/>
        <v>44.05205683423522</v>
      </c>
      <c r="H88" s="1">
        <f t="shared" si="12"/>
        <v>2541.100000000006</v>
      </c>
      <c r="I88" s="1">
        <f t="shared" si="10"/>
        <v>21267.100000000006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5.159700266374568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2303.0000000000027</v>
      </c>
      <c r="E91" s="1">
        <f>D91/D87*100</f>
        <v>11.46655381015212</v>
      </c>
      <c r="F91" s="1">
        <f t="shared" si="11"/>
        <v>67.2408759124089</v>
      </c>
      <c r="G91" s="1">
        <f>D91/C91*100</f>
        <v>45.7570880769308</v>
      </c>
      <c r="H91" s="1">
        <f t="shared" si="12"/>
        <v>1121.9999999999945</v>
      </c>
      <c r="I91" s="1">
        <f>C91-D91</f>
        <v>2730.099999999994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</f>
        <v>15416.800000000003</v>
      </c>
      <c r="E92" s="3">
        <f>D92/D134*100</f>
        <v>5.058114775451176</v>
      </c>
      <c r="F92" s="3">
        <f t="shared" si="11"/>
        <v>63.258272058823536</v>
      </c>
      <c r="G92" s="3">
        <f>D92/C92*100</f>
        <v>35.62156591819665</v>
      </c>
      <c r="H92" s="3">
        <f t="shared" si="12"/>
        <v>8954.399999999998</v>
      </c>
      <c r="I92" s="3">
        <f>C92-D92</f>
        <v>27862.6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</f>
        <v>2633.4</v>
      </c>
      <c r="E98" s="27">
        <f>D98/D134*100</f>
        <v>0.8639950865077788</v>
      </c>
      <c r="F98" s="27">
        <f>D98/B98*100</f>
        <v>76.51006711409396</v>
      </c>
      <c r="G98" s="27">
        <f aca="true" t="shared" si="13" ref="G98:G111">D98/C98*100</f>
        <v>42.72364450501314</v>
      </c>
      <c r="H98" s="27">
        <f>B98-D98</f>
        <v>808.5</v>
      </c>
      <c r="I98" s="27">
        <f aca="true" t="shared" si="14" ref="I98:I132">C98-D98</f>
        <v>3530.4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0.5772005772005772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</f>
        <v>2449.9000000000005</v>
      </c>
      <c r="E100" s="1">
        <f>D100/D98*100</f>
        <v>93.03182197919043</v>
      </c>
      <c r="F100" s="1">
        <f aca="true" t="shared" si="15" ref="F100:F132">D100/B100*100</f>
        <v>77.68581938102488</v>
      </c>
      <c r="G100" s="1">
        <f t="shared" si="13"/>
        <v>43.65233504980133</v>
      </c>
      <c r="H100" s="1">
        <f>B100-D100</f>
        <v>703.6999999999994</v>
      </c>
      <c r="I100" s="1">
        <f t="shared" si="14"/>
        <v>3162.4000000000005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168.29999999999973</v>
      </c>
      <c r="E101" s="100">
        <f>D101/D98*100</f>
        <v>6.390977443609012</v>
      </c>
      <c r="F101" s="100">
        <f t="shared" si="15"/>
        <v>61.625778103258696</v>
      </c>
      <c r="G101" s="100">
        <f t="shared" si="13"/>
        <v>31.381689352974075</v>
      </c>
      <c r="H101" s="100">
        <f>B101-D101</f>
        <v>104.80000000000064</v>
      </c>
      <c r="I101" s="100">
        <f t="shared" si="14"/>
        <v>367.99999999999955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6118.3</v>
      </c>
      <c r="E102" s="98">
        <f>D102/D134*100</f>
        <v>2.00735973941693</v>
      </c>
      <c r="F102" s="98">
        <f>D102/B102*100</f>
        <v>64.59353885135137</v>
      </c>
      <c r="G102" s="98">
        <f t="shared" si="13"/>
        <v>36.29487696651876</v>
      </c>
      <c r="H102" s="98">
        <f>B102-D102</f>
        <v>3353.699999999998</v>
      </c>
      <c r="I102" s="98">
        <f t="shared" si="14"/>
        <v>10738.900000000001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7.157216873968259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0.44783681741660264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</f>
        <v>416.8999999999999</v>
      </c>
      <c r="E109" s="6">
        <f>D109/D102*100</f>
        <v>6.81398427667816</v>
      </c>
      <c r="F109" s="6">
        <f t="shared" si="15"/>
        <v>76.7771639042357</v>
      </c>
      <c r="G109" s="6">
        <f t="shared" si="13"/>
        <v>39.704761904761895</v>
      </c>
      <c r="H109" s="6">
        <f t="shared" si="16"/>
        <v>126.10000000000008</v>
      </c>
      <c r="I109" s="6">
        <f t="shared" si="14"/>
        <v>633.1000000000001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0.3742869751401533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1.2241962636680124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1.2977461059444617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0.32525374695585374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4.122060049360116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0.07191540133697269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</f>
        <v>24</v>
      </c>
      <c r="E120" s="21">
        <f>D120/D102*100</f>
        <v>0.3922658254743965</v>
      </c>
      <c r="F120" s="6">
        <f t="shared" si="15"/>
        <v>48</v>
      </c>
      <c r="G120" s="6">
        <f t="shared" si="17"/>
        <v>48</v>
      </c>
      <c r="H120" s="6">
        <f t="shared" si="16"/>
        <v>26</v>
      </c>
      <c r="I120" s="6">
        <f t="shared" si="14"/>
        <v>26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0.45764346305346254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1.0836343428730202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0.034323259729009695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</f>
        <v>384.0000000000001</v>
      </c>
      <c r="E126" s="21">
        <f>D126/D102*100</f>
        <v>6.276253207590346</v>
      </c>
      <c r="F126" s="6">
        <f t="shared" si="15"/>
        <v>87.81157100388751</v>
      </c>
      <c r="G126" s="6">
        <f t="shared" si="17"/>
        <v>44.22944022114721</v>
      </c>
      <c r="H126" s="6">
        <f t="shared" si="16"/>
        <v>53.2999999999999</v>
      </c>
      <c r="I126" s="6">
        <f t="shared" si="14"/>
        <v>484.19999999999993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85.80729166666666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2.760416666666666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68.45038654528219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1.4709968455289868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9033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304793.39999999997</v>
      </c>
      <c r="E134" s="40">
        <v>100</v>
      </c>
      <c r="F134" s="3">
        <f>D134/B134*100</f>
        <v>81.96301365810893</v>
      </c>
      <c r="G134" s="3">
        <f aca="true" t="shared" si="18" ref="G134:G140">D134/C134*100</f>
        <v>48.83258280450249</v>
      </c>
      <c r="H134" s="3">
        <f aca="true" t="shared" si="19" ref="H134:H140">B134-D134</f>
        <v>67073.6000000001</v>
      </c>
      <c r="I134" s="3">
        <f aca="true" t="shared" si="20" ref="I134:I140">C134-D134</f>
        <v>319366.50000000006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228361.19999999998</v>
      </c>
      <c r="E135" s="6">
        <f>D135/D134*100</f>
        <v>74.92327589770646</v>
      </c>
      <c r="F135" s="6">
        <f aca="true" t="shared" si="21" ref="F135:F146">D135/B135*100</f>
        <v>87.61737697143816</v>
      </c>
      <c r="G135" s="6">
        <f t="shared" si="18"/>
        <v>53.07542290333309</v>
      </c>
      <c r="H135" s="6">
        <f t="shared" si="19"/>
        <v>32273.400000000023</v>
      </c>
      <c r="I135" s="20">
        <f t="shared" si="20"/>
        <v>201896.70000000004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38197.19999999999</v>
      </c>
      <c r="C136" s="71">
        <f>C10+C21+C34+C53+C59+C89+C47+C128+C104+C107</f>
        <v>64923.7</v>
      </c>
      <c r="D136" s="71">
        <f>D10+D21+D34+D53+D59+D89+D47+D128+D104+D107</f>
        <v>27053.800000000003</v>
      </c>
      <c r="E136" s="6">
        <f>D136/D134*100</f>
        <v>8.876110834420956</v>
      </c>
      <c r="F136" s="6">
        <f t="shared" si="21"/>
        <v>70.82665745133154</v>
      </c>
      <c r="G136" s="6">
        <f t="shared" si="18"/>
        <v>41.670145108796945</v>
      </c>
      <c r="H136" s="6">
        <f t="shared" si="19"/>
        <v>11143.399999999987</v>
      </c>
      <c r="I136" s="20">
        <f t="shared" si="20"/>
        <v>37869.899999999994</v>
      </c>
      <c r="K136" s="49"/>
      <c r="L136" s="106"/>
    </row>
    <row r="137" spans="1:12" ht="18.75">
      <c r="A137" s="25" t="s">
        <v>1</v>
      </c>
      <c r="B137" s="70">
        <f>B20+B9+B52+B46+B58+B33+B99</f>
        <v>10719.800000000003</v>
      </c>
      <c r="C137" s="70">
        <f>C20+C9+C52+C46+C58+C33+C99</f>
        <v>20504.5</v>
      </c>
      <c r="D137" s="70">
        <f>D20+D9+D52+D46+D58+D33+D99</f>
        <v>9274.300000000001</v>
      </c>
      <c r="E137" s="6">
        <f>D137/D134*100</f>
        <v>3.042815231563414</v>
      </c>
      <c r="F137" s="6">
        <f t="shared" si="21"/>
        <v>86.51560663445213</v>
      </c>
      <c r="G137" s="6">
        <f t="shared" si="18"/>
        <v>45.23055914555342</v>
      </c>
      <c r="H137" s="6">
        <f t="shared" si="19"/>
        <v>1445.5000000000018</v>
      </c>
      <c r="I137" s="20">
        <f t="shared" si="20"/>
        <v>11230.199999999999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3294.7000000000007</v>
      </c>
      <c r="E138" s="6">
        <f>D138/D134*100</f>
        <v>1.08096172686154</v>
      </c>
      <c r="F138" s="6">
        <f t="shared" si="21"/>
        <v>69.71729654238436</v>
      </c>
      <c r="G138" s="6">
        <f t="shared" si="18"/>
        <v>40.99670254464009</v>
      </c>
      <c r="H138" s="6">
        <f t="shared" si="19"/>
        <v>1431.0999999999995</v>
      </c>
      <c r="I138" s="20">
        <f t="shared" si="20"/>
        <v>4741.8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1861.7999999999995</v>
      </c>
      <c r="E139" s="6">
        <f>D139/D134*100</f>
        <v>0.6108399985039046</v>
      </c>
      <c r="F139" s="6">
        <f t="shared" si="21"/>
        <v>45.7141454072237</v>
      </c>
      <c r="G139" s="6">
        <f t="shared" si="18"/>
        <v>23.645207584551482</v>
      </c>
      <c r="H139" s="6">
        <f t="shared" si="19"/>
        <v>2210.9000000000005</v>
      </c>
      <c r="I139" s="20">
        <f t="shared" si="20"/>
        <v>6012.100000000001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53516.90000000007</v>
      </c>
      <c r="C140" s="70">
        <f>C134-C135-C136-C137-C138-C139</f>
        <v>92563.40000000001</v>
      </c>
      <c r="D140" s="70">
        <f>D134-D135-D136-D137-D138-D139</f>
        <v>34947.59999999998</v>
      </c>
      <c r="E140" s="6">
        <f>D140/D134*100</f>
        <v>11.465996310943735</v>
      </c>
      <c r="F140" s="6">
        <f t="shared" si="21"/>
        <v>65.30198871758255</v>
      </c>
      <c r="G140" s="46">
        <f t="shared" si="18"/>
        <v>37.75531149460799</v>
      </c>
      <c r="H140" s="6">
        <f t="shared" si="19"/>
        <v>18569.30000000009</v>
      </c>
      <c r="I140" s="6">
        <f t="shared" si="20"/>
        <v>57615.80000000003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1285.7+343.1+251.2+535+4+1250.9+3+47.1</f>
        <v>3720</v>
      </c>
      <c r="E142" s="16"/>
      <c r="F142" s="6">
        <f t="shared" si="21"/>
        <v>12.586830521033878</v>
      </c>
      <c r="G142" s="6">
        <f aca="true" t="shared" si="22" ref="G142:G151">D142/C142*100</f>
        <v>4.770967890873087</v>
      </c>
      <c r="H142" s="6">
        <f>B142-D142</f>
        <v>25834.7</v>
      </c>
      <c r="I142" s="6">
        <f aca="true" t="shared" si="23" ref="I142:I151">C142-D142</f>
        <v>74251.6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</f>
        <v>5846.800000000001</v>
      </c>
      <c r="E143" s="6"/>
      <c r="F143" s="6">
        <f t="shared" si="21"/>
        <v>40.73034294909753</v>
      </c>
      <c r="G143" s="6">
        <f t="shared" si="22"/>
        <v>24.864975206470987</v>
      </c>
      <c r="H143" s="6">
        <f aca="true" t="shared" si="24" ref="H143:H150">B143-D143</f>
        <v>8508.099999999999</v>
      </c>
      <c r="I143" s="6">
        <f t="shared" si="23"/>
        <v>17667.4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</f>
        <v>10870.900000000001</v>
      </c>
      <c r="E144" s="6"/>
      <c r="F144" s="6">
        <f t="shared" si="21"/>
        <v>28.98883475598862</v>
      </c>
      <c r="G144" s="6">
        <f t="shared" si="22"/>
        <v>10.548055660402076</v>
      </c>
      <c r="H144" s="6">
        <f t="shared" si="24"/>
        <v>26629.4</v>
      </c>
      <c r="I144" s="6">
        <f t="shared" si="23"/>
        <v>92189.79999999999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</f>
        <v>2492.9000000000005</v>
      </c>
      <c r="E146" s="21"/>
      <c r="F146" s="6">
        <f t="shared" si="21"/>
        <v>29.373505048957817</v>
      </c>
      <c r="G146" s="6">
        <f t="shared" si="22"/>
        <v>12.805510751307317</v>
      </c>
      <c r="H146" s="6">
        <f t="shared" si="24"/>
        <v>5993.999999999999</v>
      </c>
      <c r="I146" s="6">
        <f t="shared" si="23"/>
        <v>16974.5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336041.1</v>
      </c>
      <c r="E151" s="27"/>
      <c r="F151" s="3">
        <f>D151/B151*100</f>
        <v>70.61615567276776</v>
      </c>
      <c r="G151" s="3">
        <f t="shared" si="22"/>
        <v>38.78872771219514</v>
      </c>
      <c r="H151" s="3">
        <f>B151-D151</f>
        <v>139828.90000000008</v>
      </c>
      <c r="I151" s="3">
        <f t="shared" si="23"/>
        <v>530295.8999999999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304793.39999999997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304793.39999999997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2014-06-13T05:03:57Z</dcterms:modified>
  <cp:category/>
  <cp:version/>
  <cp:contentType/>
  <cp:contentStatus/>
</cp:coreProperties>
</file>